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755" windowWidth="9720" windowHeight="6270" firstSheet="1" activeTab="1"/>
  </bookViews>
  <sheets>
    <sheet name="Sheet1" sheetId="1" state="veryHidden" r:id="rId1"/>
    <sheet name="2-14" sheetId="2" r:id="rId2"/>
  </sheets>
  <definedNames>
    <definedName name="_xlnm.Print_Area" localSheetId="1">'2-14'!$A$1:$R$18</definedName>
  </definedNames>
  <calcPr fullCalcOnLoad="1" refMode="R1C1"/>
</workbook>
</file>

<file path=xl/sharedStrings.xml><?xml version="1.0" encoding="utf-8"?>
<sst xmlns="http://schemas.openxmlformats.org/spreadsheetml/2006/main" count="37" uniqueCount="29">
  <si>
    <t>老年人口</t>
  </si>
  <si>
    <t>老 年 化</t>
  </si>
  <si>
    <t>男</t>
  </si>
  <si>
    <t>女</t>
  </si>
  <si>
    <t>0～14歳</t>
  </si>
  <si>
    <t>15～64歳</t>
  </si>
  <si>
    <t>65歳以上</t>
  </si>
  <si>
    <t>指    数</t>
  </si>
  <si>
    <t>年　別</t>
  </si>
  <si>
    <r>
      <t>資料：</t>
    </r>
    <r>
      <rPr>
        <sz val="11"/>
        <rFont val="ＭＳ Ｐ明朝"/>
        <family val="1"/>
      </rPr>
      <t>国勢調査</t>
    </r>
  </si>
  <si>
    <t>年少人口(0～14歳 )</t>
  </si>
  <si>
    <t>総　数</t>
  </si>
  <si>
    <t>総数</t>
  </si>
  <si>
    <t>生産年齢人口(15～64歳)</t>
  </si>
  <si>
    <t>老年人口(65歳以上)</t>
  </si>
  <si>
    <t>年少人口</t>
  </si>
  <si>
    <t>平成 2年</t>
  </si>
  <si>
    <r>
      <t xml:space="preserve">平成 </t>
    </r>
    <r>
      <rPr>
        <sz val="11"/>
        <rFont val="ＭＳ Ｐ明朝"/>
        <family val="1"/>
      </rPr>
      <t>7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</si>
  <si>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12</t>
    </r>
    <r>
      <rPr>
        <sz val="11"/>
        <color indexed="9"/>
        <rFont val="ＭＳ Ｐ明朝"/>
        <family val="1"/>
      </rPr>
      <t>年</t>
    </r>
  </si>
  <si>
    <r>
      <t>注１：</t>
    </r>
    <r>
      <rPr>
        <sz val="11"/>
        <rFont val="ＭＳ Ｐ明朝"/>
        <family val="1"/>
      </rPr>
      <t>総数には「年齢不詳」を含むため、内訳と一致しない。</t>
    </r>
  </si>
  <si>
    <t>各年10月1日現在 （単位：人，％）</t>
  </si>
  <si>
    <t>年齢別割合</t>
  </si>
  <si>
    <t>昭和60年</t>
  </si>
  <si>
    <t>２-１４　年齢（３区分）男女別人口等の推移</t>
  </si>
  <si>
    <r>
      <t>平成</t>
    </r>
    <r>
      <rPr>
        <sz val="11"/>
        <rFont val="ＭＳ Ｐ明朝"/>
        <family val="1"/>
      </rPr>
      <t>17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</si>
  <si>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22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</si>
  <si>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27</t>
    </r>
    <r>
      <rPr>
        <sz val="11"/>
        <color indexed="9"/>
        <rFont val="ＭＳ Ｐ明朝"/>
        <family val="1"/>
      </rPr>
      <t>年</t>
    </r>
  </si>
  <si>
    <t>令和 2年</t>
  </si>
  <si>
    <r>
      <t>注２：</t>
    </r>
    <r>
      <rPr>
        <sz val="11"/>
        <rFont val="ＭＳ Ｐ明朝"/>
        <family val="1"/>
      </rPr>
      <t>年少人口指数=年少人口÷生産年齢人口×100、老年人口指数=老年人口÷生産年齢人口×100
　　　　 老年化指数=老年人口÷年少人口×100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</si>
</sst>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#,###,###,##0;&quot; -&quot;###,###,##0"/>
    <numFmt numFmtId="179" formatCode="\ ###,###,##0;&quot;-&quot;###,###,##0"/>
    <numFmt numFmtId="180" formatCode="#,##0.0;[Red]\-#,##0.0"/>
    <numFmt numFmtId="181" formatCode="0.000000_ "/>
    <numFmt numFmtId="182" formatCode="0.00000_ "/>
    <numFmt numFmtId="183" formatCode="0.0000_ "/>
    <numFmt numFmtId="184" formatCode="0.000_ "/>
    <numFmt numFmtId="185" formatCode="0.00_ "/>
  </numFmts>
  <fonts count="5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7" fontId="5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37" fontId="11" fillId="0" borderId="0" xfId="0" applyNumberFormat="1" applyFont="1" applyAlignment="1" applyProtection="1">
      <alignment vertical="center"/>
      <protection/>
    </xf>
    <xf numFmtId="176" fontId="11" fillId="0" borderId="0" xfId="0" applyNumberFormat="1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vertical="center"/>
      <protection/>
    </xf>
    <xf numFmtId="176" fontId="11" fillId="0" borderId="12" xfId="0" applyNumberFormat="1" applyFont="1" applyBorder="1" applyAlignment="1" applyProtection="1">
      <alignment vertical="center"/>
      <protection/>
    </xf>
    <xf numFmtId="2" fontId="11" fillId="0" borderId="12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185" fontId="11" fillId="0" borderId="0" xfId="0" applyNumberFormat="1" applyFont="1" applyAlignment="1">
      <alignment vertical="center"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178" fontId="16" fillId="0" borderId="0" xfId="65" applyNumberFormat="1" applyFont="1" applyFill="1" applyBorder="1" applyAlignment="1" quotePrefix="1">
      <alignment horizontal="right" vertical="top"/>
      <protection/>
    </xf>
    <xf numFmtId="179" fontId="16" fillId="0" borderId="0" xfId="65" applyNumberFormat="1" applyFont="1" applyFill="1" applyBorder="1" applyAlignment="1" quotePrefix="1">
      <alignment horizontal="right" vertical="top"/>
      <protection/>
    </xf>
    <xf numFmtId="176" fontId="11" fillId="0" borderId="0" xfId="0" applyNumberFormat="1" applyFont="1" applyFill="1" applyAlignment="1" applyProtection="1">
      <alignment vertical="center"/>
      <protection/>
    </xf>
    <xf numFmtId="2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178" fontId="11" fillId="0" borderId="0" xfId="0" applyNumberFormat="1" applyFont="1" applyAlignment="1">
      <alignment vertical="center"/>
    </xf>
    <xf numFmtId="37" fontId="11" fillId="0" borderId="0" xfId="0" applyNumberFormat="1" applyFont="1" applyAlignment="1">
      <alignment vertical="center"/>
    </xf>
    <xf numFmtId="37" fontId="11" fillId="34" borderId="13" xfId="0" applyNumberFormat="1" applyFont="1" applyFill="1" applyBorder="1" applyAlignment="1" applyProtection="1">
      <alignment vertical="center"/>
      <protection/>
    </xf>
    <xf numFmtId="178" fontId="16" fillId="34" borderId="0" xfId="65" applyNumberFormat="1" applyFont="1" applyFill="1" applyBorder="1" applyAlignment="1" quotePrefix="1">
      <alignment horizontal="right" vertical="top"/>
      <protection/>
    </xf>
    <xf numFmtId="179" fontId="16" fillId="34" borderId="0" xfId="65" applyNumberFormat="1" applyFont="1" applyFill="1" applyBorder="1" applyAlignment="1" quotePrefix="1">
      <alignment horizontal="right" vertical="top"/>
      <protection/>
    </xf>
    <xf numFmtId="176" fontId="11" fillId="34" borderId="0" xfId="0" applyNumberFormat="1" applyFont="1" applyFill="1" applyAlignment="1" applyProtection="1">
      <alignment vertical="center"/>
      <protection/>
    </xf>
    <xf numFmtId="2" fontId="11" fillId="34" borderId="0" xfId="0" applyNumberFormat="1" applyFont="1" applyFill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B16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S20"/>
  <sheetViews>
    <sheetView showGridLines="0" tabSelected="1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" sqref="J2:R18"/>
    </sheetView>
  </sheetViews>
  <sheetFormatPr defaultColWidth="8.66015625" defaultRowHeight="18"/>
  <cols>
    <col min="1" max="1" width="1.16796875" style="3" customWidth="1"/>
    <col min="2" max="2" width="9.66015625" style="3" customWidth="1"/>
    <col min="3" max="3" width="8.58203125" style="3" bestFit="1" customWidth="1"/>
    <col min="4" max="4" width="7.58203125" style="3" bestFit="1" customWidth="1"/>
    <col min="5" max="6" width="8.33203125" style="3" bestFit="1" customWidth="1"/>
    <col min="7" max="7" width="8.58203125" style="3" bestFit="1" customWidth="1"/>
    <col min="8" max="9" width="9.33203125" style="3" bestFit="1" customWidth="1"/>
    <col min="10" max="10" width="7.58203125" style="3" bestFit="1" customWidth="1"/>
    <col min="11" max="12" width="8.33203125" style="3" bestFit="1" customWidth="1"/>
    <col min="13" max="13" width="6.66015625" style="3" bestFit="1" customWidth="1"/>
    <col min="14" max="14" width="7.5" style="3" bestFit="1" customWidth="1"/>
    <col min="15" max="15" width="7.41015625" style="3" bestFit="1" customWidth="1"/>
    <col min="16" max="17" width="7.16015625" style="3" bestFit="1" customWidth="1"/>
    <col min="18" max="18" width="6.66015625" style="3" bestFit="1" customWidth="1"/>
    <col min="19" max="16384" width="8.83203125" style="3" customWidth="1"/>
  </cols>
  <sheetData>
    <row r="1" spans="2:18" ht="24">
      <c r="B1" s="45" t="s">
        <v>23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ht="13.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4" t="s">
        <v>20</v>
      </c>
    </row>
    <row r="3" spans="2:18" ht="4.5" customHeight="1" thickBo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6"/>
    </row>
    <row r="4" spans="2:18" ht="16.5" customHeight="1">
      <c r="B4" s="49" t="s">
        <v>8</v>
      </c>
      <c r="C4" s="51" t="s">
        <v>11</v>
      </c>
      <c r="D4" s="46" t="s">
        <v>10</v>
      </c>
      <c r="E4" s="47"/>
      <c r="F4" s="48"/>
      <c r="G4" s="46" t="s">
        <v>13</v>
      </c>
      <c r="H4" s="47"/>
      <c r="I4" s="48"/>
      <c r="J4" s="46" t="s">
        <v>14</v>
      </c>
      <c r="K4" s="47"/>
      <c r="L4" s="48"/>
      <c r="M4" s="46" t="s">
        <v>21</v>
      </c>
      <c r="N4" s="47"/>
      <c r="O4" s="48"/>
      <c r="P4" s="7" t="s">
        <v>15</v>
      </c>
      <c r="Q4" s="7" t="s">
        <v>0</v>
      </c>
      <c r="R4" s="7" t="s">
        <v>1</v>
      </c>
    </row>
    <row r="5" spans="2:18" ht="16.5" customHeight="1">
      <c r="B5" s="50"/>
      <c r="C5" s="52"/>
      <c r="D5" s="8" t="s">
        <v>12</v>
      </c>
      <c r="E5" s="8" t="s">
        <v>2</v>
      </c>
      <c r="F5" s="8" t="s">
        <v>3</v>
      </c>
      <c r="G5" s="8" t="s">
        <v>12</v>
      </c>
      <c r="H5" s="8" t="s">
        <v>2</v>
      </c>
      <c r="I5" s="30" t="s">
        <v>3</v>
      </c>
      <c r="J5" s="8" t="s">
        <v>12</v>
      </c>
      <c r="K5" s="8" t="s">
        <v>2</v>
      </c>
      <c r="L5" s="30" t="s">
        <v>3</v>
      </c>
      <c r="M5" s="8" t="s">
        <v>4</v>
      </c>
      <c r="N5" s="8" t="s">
        <v>5</v>
      </c>
      <c r="O5" s="8" t="s">
        <v>6</v>
      </c>
      <c r="P5" s="8" t="s">
        <v>7</v>
      </c>
      <c r="Q5" s="8" t="s">
        <v>7</v>
      </c>
      <c r="R5" s="8" t="s">
        <v>7</v>
      </c>
    </row>
    <row r="6" spans="2:19" ht="16.5" customHeight="1">
      <c r="B6" s="29" t="s">
        <v>22</v>
      </c>
      <c r="C6" s="10">
        <v>284996</v>
      </c>
      <c r="D6" s="11">
        <v>69510</v>
      </c>
      <c r="E6" s="11">
        <v>35394</v>
      </c>
      <c r="F6" s="11">
        <v>34116</v>
      </c>
      <c r="G6" s="11">
        <v>191817</v>
      </c>
      <c r="H6" s="11">
        <v>96315</v>
      </c>
      <c r="I6" s="11">
        <v>95502</v>
      </c>
      <c r="J6" s="11">
        <v>23637</v>
      </c>
      <c r="K6" s="11">
        <v>9695</v>
      </c>
      <c r="L6" s="11">
        <v>13942</v>
      </c>
      <c r="M6" s="12">
        <v>24.4</v>
      </c>
      <c r="N6" s="12">
        <v>67.3</v>
      </c>
      <c r="O6" s="12">
        <v>8.3</v>
      </c>
      <c r="P6" s="13">
        <v>36.24</v>
      </c>
      <c r="Q6" s="13">
        <v>12.32</v>
      </c>
      <c r="R6" s="13">
        <v>34.01</v>
      </c>
      <c r="S6" s="28"/>
    </row>
    <row r="7" spans="2:19" ht="16.5" customHeight="1">
      <c r="B7" s="9" t="s">
        <v>16</v>
      </c>
      <c r="C7" s="10">
        <v>306822</v>
      </c>
      <c r="D7" s="11">
        <v>63618</v>
      </c>
      <c r="E7" s="11">
        <v>32444</v>
      </c>
      <c r="F7" s="11">
        <v>31174</v>
      </c>
      <c r="G7" s="11">
        <v>214968</v>
      </c>
      <c r="H7" s="11">
        <v>109511</v>
      </c>
      <c r="I7" s="11">
        <v>105457</v>
      </c>
      <c r="J7" s="11">
        <v>28201</v>
      </c>
      <c r="K7" s="11">
        <v>11193</v>
      </c>
      <c r="L7" s="11">
        <v>17008</v>
      </c>
      <c r="M7" s="12">
        <v>20.7</v>
      </c>
      <c r="N7" s="12">
        <v>70.1</v>
      </c>
      <c r="O7" s="12">
        <v>9.2</v>
      </c>
      <c r="P7" s="13">
        <v>29.59</v>
      </c>
      <c r="Q7" s="13">
        <v>13.12</v>
      </c>
      <c r="R7" s="13">
        <v>44.33</v>
      </c>
      <c r="S7" s="28"/>
    </row>
    <row r="8" spans="2:19" ht="16.5" customHeight="1">
      <c r="B8" s="24" t="s">
        <v>17</v>
      </c>
      <c r="C8" s="10">
        <v>322621</v>
      </c>
      <c r="D8" s="11">
        <v>59183</v>
      </c>
      <c r="E8" s="11">
        <v>30104</v>
      </c>
      <c r="F8" s="11">
        <v>29079</v>
      </c>
      <c r="G8" s="11">
        <v>227899</v>
      </c>
      <c r="H8" s="11">
        <v>116318</v>
      </c>
      <c r="I8" s="11">
        <v>111581</v>
      </c>
      <c r="J8" s="11">
        <v>35381</v>
      </c>
      <c r="K8" s="11">
        <v>14601</v>
      </c>
      <c r="L8" s="11">
        <v>20780</v>
      </c>
      <c r="M8" s="12">
        <v>18.3</v>
      </c>
      <c r="N8" s="12">
        <v>70.6</v>
      </c>
      <c r="O8" s="12">
        <v>11</v>
      </c>
      <c r="P8" s="13">
        <v>25.97</v>
      </c>
      <c r="Q8" s="13">
        <v>15.52</v>
      </c>
      <c r="R8" s="13">
        <v>59.78</v>
      </c>
      <c r="S8" s="28"/>
    </row>
    <row r="9" spans="2:19" ht="16.5" customHeight="1">
      <c r="B9" s="24" t="s">
        <v>18</v>
      </c>
      <c r="C9" s="10">
        <v>336583</v>
      </c>
      <c r="D9" s="11">
        <f>E9+F9</f>
        <v>56795</v>
      </c>
      <c r="E9" s="11">
        <v>28972</v>
      </c>
      <c r="F9" s="11">
        <v>27823</v>
      </c>
      <c r="G9" s="11">
        <f>H9+I9</f>
        <v>234905</v>
      </c>
      <c r="H9" s="11">
        <v>120264</v>
      </c>
      <c r="I9" s="11">
        <v>114641</v>
      </c>
      <c r="J9" s="11">
        <f>K9+L9</f>
        <v>44615</v>
      </c>
      <c r="K9" s="11">
        <v>18851</v>
      </c>
      <c r="L9" s="11">
        <v>25764</v>
      </c>
      <c r="M9" s="12">
        <v>16.9</v>
      </c>
      <c r="N9" s="12">
        <v>69.8</v>
      </c>
      <c r="O9" s="12">
        <v>13.3</v>
      </c>
      <c r="P9" s="13">
        <v>24.18</v>
      </c>
      <c r="Q9" s="13">
        <v>18.99</v>
      </c>
      <c r="R9" s="13">
        <v>78.55</v>
      </c>
      <c r="S9" s="28"/>
    </row>
    <row r="10" spans="2:19" s="36" customFormat="1" ht="16.5" customHeight="1">
      <c r="B10" s="26" t="s">
        <v>24</v>
      </c>
      <c r="C10" s="31">
        <v>354704</v>
      </c>
      <c r="D10" s="32">
        <v>56152</v>
      </c>
      <c r="E10" s="33">
        <v>28832</v>
      </c>
      <c r="F10" s="33">
        <v>27320</v>
      </c>
      <c r="G10" s="32">
        <v>244721</v>
      </c>
      <c r="H10" s="33">
        <v>126932</v>
      </c>
      <c r="I10" s="33">
        <v>117789</v>
      </c>
      <c r="J10" s="32">
        <v>53558</v>
      </c>
      <c r="K10" s="33">
        <v>23331</v>
      </c>
      <c r="L10" s="33">
        <v>30227</v>
      </c>
      <c r="M10" s="34">
        <v>15.8</v>
      </c>
      <c r="N10" s="34">
        <v>69</v>
      </c>
      <c r="O10" s="34">
        <v>15.1</v>
      </c>
      <c r="P10" s="35">
        <v>22.95</v>
      </c>
      <c r="Q10" s="35">
        <v>21.89</v>
      </c>
      <c r="R10" s="35">
        <v>95.38</v>
      </c>
      <c r="S10" s="28"/>
    </row>
    <row r="11" spans="2:19" s="27" customFormat="1" ht="16.5" customHeight="1">
      <c r="B11" s="26" t="s">
        <v>25</v>
      </c>
      <c r="C11" s="31">
        <v>372357</v>
      </c>
      <c r="D11" s="32">
        <v>57169</v>
      </c>
      <c r="E11" s="33">
        <v>29431</v>
      </c>
      <c r="F11" s="33">
        <v>27738</v>
      </c>
      <c r="G11" s="32">
        <v>246809</v>
      </c>
      <c r="H11" s="33">
        <v>127252</v>
      </c>
      <c r="I11" s="33">
        <v>119557</v>
      </c>
      <c r="J11" s="32">
        <v>66950</v>
      </c>
      <c r="K11" s="33">
        <v>29863</v>
      </c>
      <c r="L11" s="33">
        <v>37087</v>
      </c>
      <c r="M11" s="34">
        <v>15.4</v>
      </c>
      <c r="N11" s="34">
        <v>66.5</v>
      </c>
      <c r="O11" s="34">
        <v>18</v>
      </c>
      <c r="P11" s="35">
        <v>23.16</v>
      </c>
      <c r="Q11" s="35">
        <v>27.13</v>
      </c>
      <c r="R11" s="35">
        <v>117.11</v>
      </c>
      <c r="S11" s="28"/>
    </row>
    <row r="12" spans="2:19" s="36" customFormat="1" ht="16.5" customHeight="1">
      <c r="B12" s="44" t="s">
        <v>26</v>
      </c>
      <c r="C12" s="39">
        <v>381051</v>
      </c>
      <c r="D12" s="40">
        <v>56430</v>
      </c>
      <c r="E12" s="41">
        <v>29073</v>
      </c>
      <c r="F12" s="41">
        <v>27357</v>
      </c>
      <c r="G12" s="40">
        <v>240554</v>
      </c>
      <c r="H12" s="41">
        <v>125076</v>
      </c>
      <c r="I12" s="41">
        <v>115478</v>
      </c>
      <c r="J12" s="40">
        <v>81907</v>
      </c>
      <c r="K12" s="41">
        <v>37244</v>
      </c>
      <c r="L12" s="41">
        <v>44663</v>
      </c>
      <c r="M12" s="42">
        <v>14.9</v>
      </c>
      <c r="N12" s="42">
        <v>63.5</v>
      </c>
      <c r="O12" s="42">
        <v>21.6</v>
      </c>
      <c r="P12" s="43">
        <v>23.46</v>
      </c>
      <c r="Q12" s="43">
        <v>34.05</v>
      </c>
      <c r="R12" s="43">
        <v>145.15</v>
      </c>
      <c r="S12" s="28"/>
    </row>
    <row r="13" spans="2:19" s="36" customFormat="1" ht="16.5" customHeight="1">
      <c r="B13" s="9" t="s">
        <v>27</v>
      </c>
      <c r="C13" s="39">
        <v>384654</v>
      </c>
      <c r="D13" s="32">
        <v>54174</v>
      </c>
      <c r="E13" s="33">
        <v>27921</v>
      </c>
      <c r="F13" s="33">
        <v>26253</v>
      </c>
      <c r="G13" s="32">
        <v>234846</v>
      </c>
      <c r="H13" s="33">
        <v>122478</v>
      </c>
      <c r="I13" s="33">
        <v>112368</v>
      </c>
      <c r="J13" s="32">
        <v>89678</v>
      </c>
      <c r="K13" s="33">
        <v>40722</v>
      </c>
      <c r="L13" s="33">
        <v>48956</v>
      </c>
      <c r="M13" s="34">
        <v>14.3</v>
      </c>
      <c r="N13" s="34">
        <v>62</v>
      </c>
      <c r="O13" s="34">
        <v>23.7</v>
      </c>
      <c r="P13" s="35">
        <f>D13/G13*100</f>
        <v>23.067882782759767</v>
      </c>
      <c r="Q13" s="35">
        <f>J13/G13*100</f>
        <v>38.18587499893547</v>
      </c>
      <c r="R13" s="35">
        <f>J13/D13*100</f>
        <v>165.53697345590135</v>
      </c>
      <c r="S13" s="28"/>
    </row>
    <row r="14" spans="2:18" ht="4.5" customHeight="1" thickBot="1">
      <c r="B14" s="5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7"/>
      <c r="Q14" s="17"/>
      <c r="R14" s="17"/>
    </row>
    <row r="15" spans="2:18" ht="4.5" customHeight="1">
      <c r="B15" s="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9"/>
      <c r="O15" s="19"/>
      <c r="P15" s="20"/>
      <c r="Q15" s="20"/>
      <c r="R15" s="20"/>
    </row>
    <row r="16" spans="2:6" ht="13.5">
      <c r="B16" s="22" t="s">
        <v>9</v>
      </c>
      <c r="E16" s="21"/>
      <c r="F16" s="21"/>
    </row>
    <row r="17" ht="13.5">
      <c r="B17" s="23" t="s">
        <v>19</v>
      </c>
    </row>
    <row r="18" spans="2:9" ht="27" customHeight="1">
      <c r="B18" s="53" t="s">
        <v>28</v>
      </c>
      <c r="C18" s="53"/>
      <c r="D18" s="53"/>
      <c r="E18" s="53"/>
      <c r="F18" s="53"/>
      <c r="G18" s="53"/>
      <c r="H18" s="53"/>
      <c r="I18" s="53"/>
    </row>
    <row r="19" ht="13.5">
      <c r="B19" s="25"/>
    </row>
    <row r="20" spans="2:6" ht="13.5">
      <c r="B20" s="25"/>
      <c r="E20" s="37"/>
      <c r="F20" s="38"/>
    </row>
  </sheetData>
  <sheetProtection/>
  <mergeCells count="8">
    <mergeCell ref="B18:I18"/>
    <mergeCell ref="B1:R1"/>
    <mergeCell ref="G4:I4"/>
    <mergeCell ref="J4:L4"/>
    <mergeCell ref="M4:O4"/>
    <mergeCell ref="B4:B5"/>
    <mergeCell ref="C4:C5"/>
    <mergeCell ref="D4:F4"/>
  </mergeCells>
  <printOptions/>
  <pageMargins left="0.5118110236220472" right="0.5118110236220472" top="0.5118110236220472" bottom="0.5118110236220472" header="0.5118110236220472" footer="0.5118110236220472"/>
  <pageSetup horizontalDpi="160" verticalDpi="1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　亜耶</cp:lastModifiedBy>
  <cp:lastPrinted>2008-01-21T04:25:43Z</cp:lastPrinted>
  <dcterms:created xsi:type="dcterms:W3CDTF">1997-08-20T11:39:22Z</dcterms:created>
  <dcterms:modified xsi:type="dcterms:W3CDTF">2022-04-28T02:23:54Z</dcterms:modified>
  <cp:category/>
  <cp:version/>
  <cp:contentType/>
  <cp:contentStatus/>
</cp:coreProperties>
</file>